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415" windowHeight="4830" tabRatio="748" activeTab="2"/>
  </bookViews>
  <sheets>
    <sheet name="Form I" sheetId="1" r:id="rId1"/>
    <sheet name="Form II" sheetId="5" r:id="rId2"/>
    <sheet name="Appendix I" sheetId="12" r:id="rId3"/>
    <sheet name="Appendix-II" sheetId="8" r:id="rId4"/>
    <sheet name="Appendix III" sheetId="9" r:id="rId5"/>
    <sheet name="Appendix IV" sheetId="19" r:id="rId6"/>
    <sheet name="Appendix V" sheetId="11" r:id="rId7"/>
  </sheets>
  <definedNames>
    <definedName name="_xlnm.Print_Area" localSheetId="2">'Appendix I'!$A$1:$Q$26</definedName>
    <definedName name="_xlnm.Print_Area" localSheetId="4">'Appendix III'!$A$1:$G$29</definedName>
    <definedName name="_xlnm.Print_Area" localSheetId="5">'Appendix IV'!$A$1:$Q$27</definedName>
    <definedName name="_xlnm.Print_Area" localSheetId="6">'Appendix V'!$A$1:$E$23</definedName>
    <definedName name="_xlnm.Print_Area" localSheetId="3">'Appendix-II'!$A$1:$H$26</definedName>
    <definedName name="_xlnm.Print_Area" localSheetId="0">'Form I'!$A$1:$H$25</definedName>
    <definedName name="_xlnm.Print_Area" localSheetId="1">'Form II'!$A$1:$H$29</definedName>
  </definedNames>
  <calcPr calcId="124519"/>
</workbook>
</file>

<file path=xl/calcChain.xml><?xml version="1.0" encoding="utf-8"?>
<calcChain xmlns="http://schemas.openxmlformats.org/spreadsheetml/2006/main">
  <c r="L12" i="5"/>
  <c r="L13"/>
  <c r="L14"/>
  <c r="L15"/>
  <c r="L16"/>
  <c r="L17"/>
  <c r="L12" i="8"/>
  <c r="L13"/>
  <c r="L14"/>
  <c r="L15"/>
  <c r="L16"/>
  <c r="L17"/>
  <c r="L12" i="9"/>
  <c r="L13"/>
  <c r="L14"/>
  <c r="L15"/>
  <c r="L16"/>
  <c r="L17"/>
  <c r="L12" i="19"/>
  <c r="L13"/>
  <c r="L14"/>
  <c r="L15"/>
  <c r="L16"/>
  <c r="L17"/>
  <c r="L12" i="11"/>
  <c r="L13"/>
  <c r="L14"/>
  <c r="L15"/>
  <c r="L16"/>
  <c r="L17"/>
  <c r="L12" i="12"/>
  <c r="L13"/>
  <c r="L14"/>
  <c r="L15"/>
  <c r="L16"/>
  <c r="L17"/>
  <c r="L11" i="5"/>
  <c r="L11" i="8"/>
  <c r="L11" i="9"/>
  <c r="L11" i="19"/>
  <c r="L11" i="11"/>
  <c r="L11" i="12"/>
  <c r="P18"/>
  <c r="I16" i="19"/>
  <c r="J16" s="1"/>
  <c r="H16"/>
  <c r="I15"/>
  <c r="J15" s="1"/>
  <c r="H15"/>
  <c r="I14"/>
  <c r="J14" s="1"/>
  <c r="H14"/>
  <c r="I13"/>
  <c r="J13" s="1"/>
  <c r="H13"/>
  <c r="I12"/>
  <c r="J12" s="1"/>
  <c r="H12"/>
  <c r="I11"/>
  <c r="J11" s="1"/>
  <c r="H11"/>
  <c r="O17" i="12"/>
  <c r="N17"/>
  <c r="M17"/>
  <c r="K17"/>
  <c r="I16"/>
  <c r="J16" s="1"/>
  <c r="H16"/>
  <c r="I15"/>
  <c r="J15" s="1"/>
  <c r="H15"/>
  <c r="I14"/>
  <c r="J14" s="1"/>
  <c r="H14"/>
  <c r="I13"/>
  <c r="J13" s="1"/>
  <c r="H13"/>
  <c r="I12"/>
  <c r="J12" s="1"/>
  <c r="H12"/>
  <c r="I11"/>
  <c r="J11" s="1"/>
  <c r="H11"/>
  <c r="K11" i="19" l="1"/>
  <c r="K13"/>
  <c r="K15"/>
  <c r="K12"/>
  <c r="K14"/>
  <c r="K16"/>
  <c r="K13" i="12"/>
  <c r="K15"/>
  <c r="K12"/>
  <c r="K14"/>
  <c r="K16"/>
  <c r="K11"/>
  <c r="K17" i="19" l="1"/>
  <c r="N15"/>
  <c r="M15"/>
  <c r="N12"/>
  <c r="N17" s="1"/>
  <c r="M12"/>
  <c r="N14"/>
  <c r="M14"/>
  <c r="N11"/>
  <c r="M11"/>
  <c r="N16"/>
  <c r="M16"/>
  <c r="N13"/>
  <c r="M13"/>
  <c r="M17"/>
  <c r="O17"/>
  <c r="N12" i="12"/>
  <c r="P12"/>
  <c r="M12"/>
  <c r="N14"/>
  <c r="P14"/>
  <c r="M14"/>
  <c r="N16"/>
  <c r="P16"/>
  <c r="M16"/>
  <c r="N13"/>
  <c r="P13"/>
  <c r="M13"/>
  <c r="N15"/>
  <c r="P15"/>
  <c r="M15"/>
  <c r="N11"/>
  <c r="P11"/>
  <c r="M11"/>
  <c r="P17" l="1"/>
  <c r="P19" s="1"/>
  <c r="P13" i="19"/>
  <c r="P16"/>
  <c r="P11"/>
  <c r="P14"/>
  <c r="P12"/>
  <c r="P15"/>
  <c r="P17" l="1"/>
  <c r="P18" s="1"/>
</calcChain>
</file>

<file path=xl/sharedStrings.xml><?xml version="1.0" encoding="utf-8"?>
<sst xmlns="http://schemas.openxmlformats.org/spreadsheetml/2006/main" count="186" uniqueCount="109">
  <si>
    <t>F O R M – I</t>
  </si>
  <si>
    <t>NAME OF THE DEPARTMENT __________________________________________</t>
  </si>
  <si>
    <t>PARTICULARS AND NATURE OF THE RECEIPTS INDICATING MAJOR, MINOR AND DETAILED HEADS</t>
  </si>
  <si>
    <t>*Please restrict the size of the paper to A4</t>
  </si>
  <si>
    <t>Signature of Head of the Department</t>
  </si>
  <si>
    <t>F O R M – II</t>
  </si>
  <si>
    <t>DEBITABLE HEAD_______________________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</si>
  <si>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</si>
  <si>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</si>
  <si>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</si>
  <si>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</si>
  <si>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</si>
  <si>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>Signature of Head of  the Department</t>
  </si>
  <si>
    <t xml:space="preserve">NAME OF THE DEPARTMENT ________________________________                                                                                                                            </t>
  </si>
  <si>
    <t>TOTAL</t>
  </si>
  <si>
    <t>Gross Total</t>
  </si>
  <si>
    <t>Remarks</t>
  </si>
  <si>
    <t xml:space="preserve"> </t>
  </si>
  <si>
    <t>SL.NO.</t>
  </si>
  <si>
    <t>REMARKS</t>
  </si>
  <si>
    <t>DAILY WAGES</t>
  </si>
  <si>
    <t>DEPARTMENT OF ________________________________________________________</t>
  </si>
  <si>
    <t>DATE OF RETIREMENT</t>
  </si>
  <si>
    <t>ESTIMATED NUMBER OF E.L. CREDIT ON THE DATE OF RETIREMENT</t>
  </si>
  <si>
    <t>Signature of Drawing and Disbursing Officer</t>
  </si>
  <si>
    <t>ACTUAL</t>
  </si>
  <si>
    <t>DESIG-NATION</t>
  </si>
  <si>
    <t>GRADE PAY</t>
  </si>
  <si>
    <t>NAME OF THE EMPLOYEES</t>
  </si>
  <si>
    <t>TOTAL (7+9)</t>
  </si>
  <si>
    <t>S.B.C.A. @ 10% (on col 10)</t>
  </si>
  <si>
    <t>H.R.A . @ 15% (on col 10)</t>
  </si>
  <si>
    <t>TOTAL PER YEAR (col 10+11+12+13+14)</t>
  </si>
  <si>
    <t>APPENDIX -II</t>
  </si>
  <si>
    <t>DETAILS OF MUSTER ROLL EMPLOYEES</t>
  </si>
  <si>
    <t xml:space="preserve">NPA IF ANY  </t>
  </si>
  <si>
    <t>2013-14</t>
  </si>
  <si>
    <t>Demand No. :</t>
  </si>
  <si>
    <t>CONSOLIDATED  ESTIMATE OF REVENUE RECEIPTS</t>
  </si>
  <si>
    <t>ESTIMATE</t>
  </si>
  <si>
    <t>2012-13</t>
  </si>
  <si>
    <t>Total</t>
  </si>
  <si>
    <t>CONSOLIDATED ESTIMATE OF  EXPENDITURE</t>
  </si>
  <si>
    <t>PARTICULARS AND NATURE OF THE EXPENDITURE INDICATING MAJOR, MINOR AND DETAILED HEADS</t>
  </si>
  <si>
    <t xml:space="preserve">         (Figures in Rupee)</t>
  </si>
  <si>
    <t>TOTAL
(4+5+6)
x 12 MONTHS</t>
  </si>
  <si>
    <t>OTHER ALLOW-ANCES PER ANNUM $</t>
  </si>
  <si>
    <t>$Please attach relevant notification.</t>
  </si>
  <si>
    <t>Grand Total</t>
  </si>
  <si>
    <t>ESTIMATE OF LEAVE ENCASHMENT</t>
  </si>
  <si>
    <t>APPENDIX -V</t>
  </si>
  <si>
    <t>PARTICULARS AND NATURE OF MAJOR, MINOR AND DETAILED HEADS</t>
  </si>
  <si>
    <t>STOCK SUSPENSE/CIVIL DEPOSITS AND OTHER TRANSACTIONS UNDER PUBLIC ACCOUNTS</t>
  </si>
  <si>
    <t>Examples:</t>
  </si>
  <si>
    <r>
      <t>8121</t>
    </r>
    <r>
      <rPr>
        <sz val="11"/>
        <rFont val="Times New Roman"/>
        <family val="1"/>
      </rPr>
      <t xml:space="preserve"> (operated by </t>
    </r>
    <r>
      <rPr>
        <b/>
        <sz val="11"/>
        <rFont val="Times New Roman"/>
        <family val="1"/>
      </rPr>
      <t>LR&amp;DMD</t>
    </r>
    <r>
      <rPr>
        <sz val="11"/>
        <rFont val="Times New Roman"/>
        <family val="1"/>
      </rPr>
      <t>)</t>
    </r>
  </si>
  <si>
    <r>
      <t xml:space="preserve">8222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</t>
    </r>
    <r>
      <rPr>
        <sz val="11"/>
        <rFont val="Times New Roman"/>
        <family val="1"/>
      </rPr>
      <t>)</t>
    </r>
  </si>
  <si>
    <r>
      <t xml:space="preserve">8235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FRED i/c CTD,
FE&amp;WLMD</t>
    </r>
    <r>
      <rPr>
        <sz val="11"/>
        <rFont val="Times New Roman"/>
        <family val="1"/>
      </rPr>
      <t>)</t>
    </r>
  </si>
  <si>
    <r>
      <t xml:space="preserve">8342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Pension Division</t>
    </r>
    <r>
      <rPr>
        <sz val="11"/>
        <rFont val="Times New Roman"/>
        <family val="1"/>
      </rPr>
      <t>)</t>
    </r>
  </si>
  <si>
    <r>
      <t xml:space="preserve">8443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all PWD</t>
    </r>
    <r>
      <rPr>
        <sz val="11"/>
        <rFont val="Times New Roman"/>
        <family val="1"/>
      </rPr>
      <t>)</t>
    </r>
  </si>
  <si>
    <r>
      <t xml:space="preserve">8658 </t>
    </r>
    <r>
      <rPr>
        <sz val="11"/>
        <rFont val="Times New Roman"/>
        <family val="1"/>
      </rPr>
      <t xml:space="preserve">(operated by </t>
    </r>
    <r>
      <rPr>
        <b/>
        <sz val="11"/>
        <rFont val="Times New Roman"/>
        <family val="1"/>
      </rPr>
      <t>DOP</t>
    </r>
    <r>
      <rPr>
        <sz val="11"/>
        <rFont val="Times New Roman"/>
        <family val="1"/>
      </rPr>
      <t xml:space="preserve">-AIS officers
GIS Subscription) </t>
    </r>
  </si>
  <si>
    <t>(NON-PLAN)</t>
  </si>
  <si>
    <t>RECEIPT</t>
  </si>
  <si>
    <t>DISBURSEMENT</t>
  </si>
  <si>
    <t>GPF/CPF No.</t>
  </si>
  <si>
    <t>TOTAL
(5+6+7)
x 12 MONTHS</t>
  </si>
  <si>
    <t>TOTAL (8+10)</t>
  </si>
  <si>
    <t>S.B.C.A. @ 10% (on col 11)</t>
  </si>
  <si>
    <t>H.R.A . @ 15% (on col 11)</t>
  </si>
  <si>
    <t>TOTAL PER YEAR (col 11+12+13+14+15)</t>
  </si>
  <si>
    <t>Plus 15 % (on total of col 11)</t>
  </si>
  <si>
    <t>2014-15</t>
  </si>
  <si>
    <t>INCRE-
MENT FOR THE YEAR FROM JULY 2014</t>
  </si>
  <si>
    <t>TOTAL INCRE-
MENT FOR THE YEAR (Col 9 X 8 MONTHS)</t>
  </si>
  <si>
    <t>TOTAL INCRE-
MENT FOR THE YEAR (Col 8 x 8 MONTHS)</t>
  </si>
  <si>
    <t xml:space="preserve">PAY IN THE PAY BAND+GRADE PAY+DA+ SBCA+HRA </t>
  </si>
  <si>
    <r>
      <t xml:space="preserve">8672 </t>
    </r>
    <r>
      <rPr>
        <sz val="11"/>
        <rFont val="Times New Roman"/>
        <family val="1"/>
      </rPr>
      <t xml:space="preserve">(Deparments operating
</t>
    </r>
    <r>
      <rPr>
        <b/>
        <sz val="11"/>
        <rFont val="Times New Roman"/>
        <family val="1"/>
      </rPr>
      <t>cash imprest</t>
    </r>
    <r>
      <rPr>
        <sz val="11"/>
        <rFont val="Times New Roman"/>
        <family val="1"/>
      </rPr>
      <t>)</t>
    </r>
  </si>
  <si>
    <t>Stock Suspense</t>
  </si>
  <si>
    <t>2015-16
(B.E.)</t>
  </si>
  <si>
    <t>(Rs. in thousand)</t>
  </si>
  <si>
    <t>$ to include HRA only if drawn prior to retirement</t>
  </si>
  <si>
    <t>* Please restrict the size of the paper to A4</t>
  </si>
  <si>
    <t>ESTIMATED 
OPENING BALANCE 1.4.2015</t>
  </si>
  <si>
    <t xml:space="preserve"> Signature of Drawing and Disbursing Officer</t>
  </si>
  <si>
    <t>( Figures in Rupees)</t>
  </si>
  <si>
    <t>EMPLOYEE Code No.</t>
  </si>
  <si>
    <t>EMPLOYEE CODE NO.</t>
  </si>
  <si>
    <t>PAY IN THE PAY BAND AS ON 1.4.2015</t>
  </si>
  <si>
    <t>2015-16
(R.E.)</t>
  </si>
  <si>
    <t>2016-17
(B.E.)</t>
  </si>
  <si>
    <t>INCRE-
MENT FOR THE YEAR FROM JULY 2015</t>
  </si>
  <si>
    <t>PAY IN THE PAY BAND AS ON 1.4.2016</t>
  </si>
  <si>
    <t>ESTIMATED AMOUNT OF LEAVE ENCASHMENT for the year financial 2016-17</t>
  </si>
  <si>
    <t>TOTAL PER ANNUM for the financial year 2016-17
(365 x Col. 4)</t>
  </si>
  <si>
    <t xml:space="preserve">ESTIMATED CLOSING BALANCE AS ON 31.3.2017
</t>
  </si>
  <si>
    <t>D.A.        @125%   (on Col 11)</t>
  </si>
  <si>
    <t>D.A.        @125%   (on Col 10)</t>
  </si>
  <si>
    <t>NOMINAL ROLL OF REGULAR EMPLOYEES ONLY</t>
  </si>
  <si>
    <t>APPENDIX - I</t>
  </si>
  <si>
    <t>TO BE SUMBITTED TO THE OFFICE OF THE PRINCIPAL DIRECTOR, PGIPF</t>
  </si>
  <si>
    <t>APPENDIX -III</t>
  </si>
  <si>
    <t>APPENDIX -IV</t>
  </si>
  <si>
    <t xml:space="preserve"> NOMINAL ROLL OF EMPLOYEES OTHER THAN REGULAR EMPLOYEES
(i.e. WORK–CHARGED/ ADHOC/ CO-TERMINUS/ CONSOLIDATED)  - EXPENDITURE HEAD WISE</t>
  </si>
  <si>
    <t>Page no. 1</t>
  </si>
  <si>
    <t>Page no. 3</t>
  </si>
  <si>
    <t>Page no.4</t>
  </si>
  <si>
    <t>Page no. 5</t>
  </si>
  <si>
    <t>Page no. 6</t>
  </si>
  <si>
    <t>Page no.7</t>
  </si>
  <si>
    <t>Page no.2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</si>
</sst>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"/>
    </font>
    <font>
      <sz val="8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center" wrapText="1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1" fontId="4" fillId="0" borderId="10" xfId="0" applyNumberFormat="1" applyFont="1" applyBorder="1"/>
    <xf numFmtId="1" fontId="3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23" fillId="0" borderId="0" xfId="0" applyFont="1" applyAlignment="1"/>
    <xf numFmtId="0" fontId="3" fillId="0" borderId="14" xfId="0" applyFont="1" applyBorder="1" applyAlignment="1">
      <alignment wrapText="1"/>
    </xf>
    <xf numFmtId="0" fontId="3" fillId="0" borderId="14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0" xfId="0" applyNumberFormat="1" applyBorder="1"/>
    <xf numFmtId="1" fontId="3" fillId="0" borderId="10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0" fillId="0" borderId="13" xfId="0" applyNumberFormat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view="pageBreakPreview" zoomScale="85" zoomScaleNormal="130" workbookViewId="0">
      <selection activeCell="C25" sqref="C25"/>
    </sheetView>
  </sheetViews>
  <sheetFormatPr defaultColWidth="9.140625" defaultRowHeight="15"/>
  <cols>
    <col min="1" max="1" width="37" style="3" customWidth="1"/>
    <col min="2" max="7" width="8.5703125" style="3" customWidth="1"/>
    <col min="8" max="8" width="16.28515625" style="3" customWidth="1"/>
    <col min="9" max="16384" width="9.140625" style="3"/>
  </cols>
  <sheetData>
    <row r="1" spans="1:25">
      <c r="H1" s="11"/>
    </row>
    <row r="2" spans="1:25">
      <c r="A2" s="82" t="s">
        <v>0</v>
      </c>
      <c r="B2" s="83"/>
      <c r="C2" s="83"/>
      <c r="D2" s="83"/>
      <c r="E2" s="83"/>
      <c r="F2" s="83"/>
      <c r="G2" s="83"/>
      <c r="H2" s="83"/>
    </row>
    <row r="3" spans="1:25">
      <c r="A3" s="1"/>
      <c r="B3" s="2"/>
      <c r="C3" s="2"/>
      <c r="D3" s="2"/>
      <c r="E3" s="2"/>
      <c r="F3" s="2"/>
      <c r="G3" s="2"/>
      <c r="H3" s="2"/>
    </row>
    <row r="4" spans="1:25">
      <c r="A4" s="84" t="s">
        <v>38</v>
      </c>
      <c r="B4" s="83"/>
      <c r="C4" s="83"/>
      <c r="D4" s="83"/>
      <c r="E4" s="83"/>
      <c r="F4" s="83"/>
      <c r="G4" s="83"/>
      <c r="H4" s="83"/>
    </row>
    <row r="5" spans="1:25">
      <c r="A5" s="11"/>
    </row>
    <row r="6" spans="1:25">
      <c r="A6" s="85" t="s">
        <v>1</v>
      </c>
      <c r="B6" s="86"/>
      <c r="C6" s="86"/>
      <c r="D6" s="86"/>
      <c r="E6" s="86"/>
      <c r="F6" s="86"/>
      <c r="G6" s="86"/>
      <c r="H6" s="86"/>
    </row>
    <row r="7" spans="1:25">
      <c r="A7" s="87" t="s">
        <v>78</v>
      </c>
      <c r="B7" s="87"/>
      <c r="C7" s="87"/>
      <c r="D7" s="87"/>
      <c r="E7" s="87"/>
      <c r="F7" s="87"/>
      <c r="G7" s="87"/>
      <c r="H7" s="87"/>
    </row>
    <row r="8" spans="1:25" ht="15" customHeight="1">
      <c r="A8" s="89" t="s">
        <v>2</v>
      </c>
      <c r="B8" s="88" t="s">
        <v>25</v>
      </c>
      <c r="C8" s="88"/>
      <c r="D8" s="88"/>
      <c r="E8" s="91" t="s">
        <v>39</v>
      </c>
      <c r="F8" s="92"/>
      <c r="G8" s="92"/>
      <c r="H8" s="89" t="s">
        <v>16</v>
      </c>
    </row>
    <row r="9" spans="1:25" ht="77.25" customHeight="1">
      <c r="A9" s="90"/>
      <c r="B9" s="60" t="s">
        <v>40</v>
      </c>
      <c r="C9" s="60" t="s">
        <v>36</v>
      </c>
      <c r="D9" s="74" t="s">
        <v>70</v>
      </c>
      <c r="E9" s="74" t="s">
        <v>77</v>
      </c>
      <c r="F9" s="74" t="s">
        <v>87</v>
      </c>
      <c r="G9" s="74" t="s">
        <v>88</v>
      </c>
      <c r="H9" s="90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25">
      <c r="A11" s="8"/>
      <c r="B11" s="8"/>
      <c r="C11" s="8"/>
      <c r="D11" s="8"/>
      <c r="E11" s="8"/>
      <c r="F11" s="8"/>
      <c r="G11" s="8"/>
      <c r="H11" s="8"/>
    </row>
    <row r="12" spans="1:25">
      <c r="A12" s="8"/>
      <c r="B12" s="8"/>
      <c r="C12" s="8"/>
      <c r="D12" s="8"/>
      <c r="E12" s="8"/>
      <c r="F12" s="8"/>
      <c r="G12" s="8"/>
      <c r="H12" s="8"/>
    </row>
    <row r="13" spans="1:25">
      <c r="A13" s="8"/>
      <c r="B13" s="8"/>
      <c r="C13" s="8"/>
      <c r="D13" s="8"/>
      <c r="E13" s="8"/>
      <c r="F13" s="8"/>
      <c r="G13" s="8"/>
      <c r="H13" s="8"/>
    </row>
    <row r="14" spans="1:25">
      <c r="A14" s="8"/>
      <c r="B14" s="8"/>
      <c r="C14" s="8"/>
      <c r="D14" s="8"/>
      <c r="E14" s="8"/>
      <c r="F14" s="8"/>
      <c r="G14" s="8"/>
      <c r="H14" s="8"/>
    </row>
    <row r="15" spans="1:25">
      <c r="A15" s="8"/>
      <c r="B15" s="8"/>
      <c r="C15" s="8"/>
      <c r="D15" s="8"/>
      <c r="E15" s="8"/>
      <c r="F15" s="8"/>
      <c r="G15" s="8"/>
      <c r="H15" s="8"/>
    </row>
    <row r="16" spans="1:25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43" t="s">
        <v>41</v>
      </c>
      <c r="B21" s="8"/>
      <c r="C21" s="8"/>
      <c r="D21" s="8"/>
      <c r="E21" s="8"/>
      <c r="F21" s="8"/>
      <c r="G21" s="8"/>
      <c r="H21" s="8"/>
    </row>
    <row r="22" spans="1:8">
      <c r="A22" s="20" t="s">
        <v>3</v>
      </c>
      <c r="B22" s="41"/>
      <c r="C22" s="41"/>
      <c r="D22" s="41"/>
      <c r="E22" s="41"/>
      <c r="F22" s="41"/>
      <c r="G22" s="41"/>
      <c r="H22" s="41"/>
    </row>
    <row r="23" spans="1:8">
      <c r="A23" s="42"/>
      <c r="B23" s="42"/>
      <c r="C23" s="42"/>
      <c r="D23" s="42"/>
      <c r="E23" s="42"/>
      <c r="F23" s="42"/>
      <c r="G23" s="42"/>
      <c r="H23" s="42"/>
    </row>
    <row r="24" spans="1:8">
      <c r="A24" s="85" t="s">
        <v>24</v>
      </c>
      <c r="B24" s="83"/>
      <c r="C24" s="83"/>
      <c r="H24" s="12" t="s">
        <v>4</v>
      </c>
    </row>
    <row r="25" spans="1:8">
      <c r="C25" s="78" t="s">
        <v>102</v>
      </c>
    </row>
  </sheetData>
  <mergeCells count="9">
    <mergeCell ref="A2:H2"/>
    <mergeCell ref="A4:H4"/>
    <mergeCell ref="A6:H6"/>
    <mergeCell ref="A7:H7"/>
    <mergeCell ref="A24:C24"/>
    <mergeCell ref="B8:D8"/>
    <mergeCell ref="A8:A9"/>
    <mergeCell ref="E8:G8"/>
    <mergeCell ref="H8:H9"/>
  </mergeCells>
  <phoneticPr fontId="2" type="noConversion"/>
  <pageMargins left="0.75" right="0.75" top="0.75" bottom="0.75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tabSelected="1" view="pageBreakPreview" topLeftCell="A4" zoomScale="85" zoomScaleNormal="85" workbookViewId="0">
      <selection activeCell="Q11" sqref="Q11"/>
    </sheetView>
  </sheetViews>
  <sheetFormatPr defaultColWidth="9.140625" defaultRowHeight="15"/>
  <cols>
    <col min="1" max="1" width="30.7109375" style="3" customWidth="1"/>
    <col min="2" max="7" width="8.5703125" style="3" customWidth="1"/>
    <col min="8" max="8" width="25.42578125" style="3" customWidth="1"/>
    <col min="9" max="12" width="16.85546875" style="3" customWidth="1"/>
    <col min="13" max="16384" width="9.140625" style="3"/>
  </cols>
  <sheetData>
    <row r="1" spans="1:22">
      <c r="A1" s="4"/>
      <c r="B1" s="4"/>
      <c r="C1" s="4"/>
      <c r="D1" s="4"/>
      <c r="E1" s="4"/>
      <c r="F1" s="4"/>
      <c r="G1" s="4"/>
      <c r="H1" s="11"/>
    </row>
    <row r="2" spans="1:22">
      <c r="A2" s="82" t="s">
        <v>5</v>
      </c>
      <c r="B2" s="82"/>
      <c r="C2" s="82"/>
      <c r="D2" s="82"/>
      <c r="E2" s="82"/>
      <c r="F2" s="82"/>
      <c r="G2" s="82"/>
      <c r="H2" s="82"/>
    </row>
    <row r="3" spans="1:22">
      <c r="A3" s="1"/>
      <c r="B3" s="1"/>
      <c r="C3" s="1"/>
      <c r="D3" s="1"/>
      <c r="E3" s="1"/>
      <c r="F3" s="1"/>
      <c r="G3" s="1"/>
      <c r="H3" s="11" t="s">
        <v>37</v>
      </c>
    </row>
    <row r="4" spans="1:22">
      <c r="A4" s="84" t="s">
        <v>42</v>
      </c>
      <c r="B4" s="84"/>
      <c r="C4" s="84"/>
      <c r="D4" s="84"/>
      <c r="E4" s="84"/>
      <c r="F4" s="84"/>
      <c r="G4" s="84"/>
      <c r="H4" s="84"/>
    </row>
    <row r="5" spans="1:22">
      <c r="A5" s="11"/>
    </row>
    <row r="6" spans="1:22">
      <c r="A6" s="85" t="s">
        <v>1</v>
      </c>
      <c r="B6" s="86"/>
      <c r="C6" s="86"/>
      <c r="D6" s="86"/>
      <c r="E6" s="86"/>
      <c r="F6" s="86"/>
      <c r="H6" s="12" t="s">
        <v>60</v>
      </c>
    </row>
    <row r="7" spans="1:22">
      <c r="A7" s="95" t="s">
        <v>78</v>
      </c>
      <c r="B7" s="95"/>
      <c r="C7" s="95"/>
      <c r="D7" s="95"/>
      <c r="E7" s="95"/>
      <c r="F7" s="95"/>
      <c r="G7" s="95"/>
      <c r="H7" s="95"/>
    </row>
    <row r="8" spans="1:22" ht="15" customHeight="1">
      <c r="A8" s="93" t="s">
        <v>43</v>
      </c>
      <c r="B8" s="88" t="s">
        <v>25</v>
      </c>
      <c r="C8" s="88"/>
      <c r="D8" s="88"/>
      <c r="E8" s="91" t="s">
        <v>39</v>
      </c>
      <c r="F8" s="92"/>
      <c r="G8" s="92"/>
      <c r="H8" s="89" t="s">
        <v>16</v>
      </c>
    </row>
    <row r="9" spans="1:22" ht="77.25" customHeight="1">
      <c r="A9" s="94"/>
      <c r="B9" s="74" t="s">
        <v>40</v>
      </c>
      <c r="C9" s="74" t="s">
        <v>36</v>
      </c>
      <c r="D9" s="74" t="s">
        <v>70</v>
      </c>
      <c r="E9" s="74" t="s">
        <v>77</v>
      </c>
      <c r="F9" s="74" t="s">
        <v>87</v>
      </c>
      <c r="G9" s="74" t="s">
        <v>88</v>
      </c>
      <c r="H9" s="90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22">
      <c r="A11" s="8"/>
      <c r="B11" s="8"/>
      <c r="C11" s="8"/>
      <c r="D11" s="8"/>
      <c r="E11" s="8"/>
      <c r="F11" s="8"/>
      <c r="G11" s="8"/>
      <c r="H11" s="8"/>
      <c r="L11" s="3">
        <f>K11*125%</f>
        <v>0</v>
      </c>
    </row>
    <row r="12" spans="1:22">
      <c r="A12" s="8"/>
      <c r="B12" s="8"/>
      <c r="C12" s="8"/>
      <c r="D12" s="8"/>
      <c r="E12" s="8"/>
      <c r="F12" s="8"/>
      <c r="G12" s="8"/>
      <c r="H12" s="8"/>
      <c r="L12" s="81">
        <f t="shared" ref="L12:L17" si="0">K12*125%</f>
        <v>0</v>
      </c>
    </row>
    <row r="13" spans="1:22">
      <c r="A13" s="8"/>
      <c r="B13" s="8"/>
      <c r="C13" s="8"/>
      <c r="D13" s="8"/>
      <c r="E13" s="8"/>
      <c r="F13" s="8"/>
      <c r="G13" s="8"/>
      <c r="H13" s="8"/>
      <c r="L13" s="81">
        <f t="shared" si="0"/>
        <v>0</v>
      </c>
    </row>
    <row r="14" spans="1:22">
      <c r="A14" s="8"/>
      <c r="B14" s="8"/>
      <c r="C14" s="8"/>
      <c r="D14" s="8"/>
      <c r="E14" s="8"/>
      <c r="F14" s="8"/>
      <c r="G14" s="8"/>
      <c r="H14" s="8"/>
      <c r="L14" s="81">
        <f t="shared" si="0"/>
        <v>0</v>
      </c>
    </row>
    <row r="15" spans="1:22">
      <c r="A15" s="8"/>
      <c r="B15" s="8"/>
      <c r="C15" s="8"/>
      <c r="D15" s="8"/>
      <c r="E15" s="8"/>
      <c r="F15" s="8"/>
      <c r="G15" s="8"/>
      <c r="H15" s="8"/>
      <c r="L15" s="81">
        <f t="shared" si="0"/>
        <v>0</v>
      </c>
    </row>
    <row r="16" spans="1:22">
      <c r="A16" s="8"/>
      <c r="B16" s="8"/>
      <c r="C16" s="8"/>
      <c r="D16" s="8"/>
      <c r="E16" s="8"/>
      <c r="F16" s="8"/>
      <c r="G16" s="8"/>
      <c r="H16" s="8"/>
      <c r="L16" s="81">
        <f t="shared" si="0"/>
        <v>0</v>
      </c>
    </row>
    <row r="17" spans="1:12">
      <c r="A17" s="8"/>
      <c r="B17" s="8"/>
      <c r="C17" s="8"/>
      <c r="D17" s="8"/>
      <c r="E17" s="8"/>
      <c r="F17" s="8"/>
      <c r="G17" s="8"/>
      <c r="H17" s="8"/>
      <c r="L17" s="81">
        <f t="shared" si="0"/>
        <v>0</v>
      </c>
    </row>
    <row r="18" spans="1:12">
      <c r="A18" s="8"/>
      <c r="B18" s="8"/>
      <c r="C18" s="8"/>
      <c r="D18" s="8"/>
      <c r="E18" s="8"/>
      <c r="F18" s="8"/>
      <c r="G18" s="8"/>
      <c r="H18" s="8"/>
    </row>
    <row r="19" spans="1:12">
      <c r="A19" s="8"/>
      <c r="B19" s="8"/>
      <c r="C19" s="8"/>
      <c r="D19" s="8"/>
      <c r="E19" s="8"/>
      <c r="F19" s="8"/>
      <c r="G19" s="8"/>
      <c r="H19" s="8"/>
    </row>
    <row r="20" spans="1:12">
      <c r="A20" s="8"/>
      <c r="B20" s="8"/>
      <c r="C20" s="8"/>
      <c r="D20" s="8"/>
      <c r="E20" s="8"/>
      <c r="F20" s="8"/>
      <c r="G20" s="8"/>
      <c r="H20" s="8"/>
    </row>
    <row r="21" spans="1:12">
      <c r="A21" s="43" t="s">
        <v>41</v>
      </c>
      <c r="B21" s="8"/>
      <c r="C21" s="8"/>
      <c r="D21" s="8"/>
      <c r="E21" s="8"/>
      <c r="F21" s="8"/>
      <c r="G21" s="7"/>
      <c r="H21" s="7"/>
    </row>
    <row r="22" spans="1:12">
      <c r="A22" s="20" t="s">
        <v>3</v>
      </c>
    </row>
    <row r="23" spans="1:12">
      <c r="A23" s="20"/>
    </row>
    <row r="24" spans="1:12" ht="15.75">
      <c r="A24" s="53"/>
    </row>
    <row r="26" spans="1:12">
      <c r="A26" s="13"/>
    </row>
    <row r="27" spans="1:12">
      <c r="A27" s="13"/>
    </row>
    <row r="28" spans="1:12">
      <c r="A28" s="4" t="s">
        <v>24</v>
      </c>
      <c r="B28" s="2"/>
      <c r="G28" s="78"/>
      <c r="H28" s="12" t="s">
        <v>4</v>
      </c>
    </row>
    <row r="29" spans="1:12">
      <c r="H29" s="17" t="s">
        <v>108</v>
      </c>
    </row>
  </sheetData>
  <mergeCells count="8">
    <mergeCell ref="A2:H2"/>
    <mergeCell ref="E8:G8"/>
    <mergeCell ref="A6:F6"/>
    <mergeCell ref="A8:A9"/>
    <mergeCell ref="H8:H9"/>
    <mergeCell ref="A7:H7"/>
    <mergeCell ref="A4:H4"/>
    <mergeCell ref="B8:D8"/>
  </mergeCells>
  <phoneticPr fontId="2" type="noConversion"/>
  <pageMargins left="0.75" right="0.75" top="0.75" bottom="0.75" header="0.5" footer="0.5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abSelected="1" view="pageBreakPreview" zoomScale="85" zoomScaleNormal="70" workbookViewId="0">
      <selection activeCell="Q11" sqref="Q11"/>
    </sheetView>
  </sheetViews>
  <sheetFormatPr defaultColWidth="9.140625" defaultRowHeight="15"/>
  <cols>
    <col min="1" max="1" width="5" style="3" customWidth="1"/>
    <col min="2" max="2" width="13.28515625" style="3" customWidth="1"/>
    <col min="3" max="4" width="8.85546875" style="3" customWidth="1"/>
    <col min="5" max="5" width="9.5703125" style="3" customWidth="1"/>
    <col min="6" max="6" width="8.28515625" style="3" customWidth="1"/>
    <col min="7" max="7" width="6" style="3" customWidth="1"/>
    <col min="8" max="8" width="10.42578125" style="3" customWidth="1"/>
    <col min="9" max="9" width="8.85546875" style="3" customWidth="1"/>
    <col min="10" max="10" width="10.85546875" style="3" customWidth="1"/>
    <col min="11" max="11" width="8.140625" style="3" customWidth="1"/>
    <col min="12" max="12" width="8.7109375" style="3" customWidth="1"/>
    <col min="13" max="13" width="9.28515625" style="3" customWidth="1"/>
    <col min="14" max="14" width="8.42578125" style="3" customWidth="1"/>
    <col min="15" max="16384" width="9.140625" style="3"/>
  </cols>
  <sheetData>
    <row r="1" spans="1:17">
      <c r="O1" s="11" t="s">
        <v>37</v>
      </c>
      <c r="P1" s="11"/>
    </row>
    <row r="2" spans="1:17">
      <c r="A2" s="82" t="s">
        <v>97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>
      <c r="A4" s="82" t="s">
        <v>96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>
      <c r="A6" s="96" t="s">
        <v>13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7">
      <c r="A7" s="4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Q7" s="12" t="s">
        <v>60</v>
      </c>
    </row>
    <row r="8" spans="1:17" ht="15" customHeight="1">
      <c r="A8" s="102" t="s">
        <v>44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ht="118.5" customHeight="1">
      <c r="A9" s="66" t="s">
        <v>11</v>
      </c>
      <c r="B9" s="66" t="s">
        <v>28</v>
      </c>
      <c r="C9" s="66" t="s">
        <v>26</v>
      </c>
      <c r="D9" s="66" t="s">
        <v>63</v>
      </c>
      <c r="E9" s="74" t="s">
        <v>90</v>
      </c>
      <c r="F9" s="66" t="s">
        <v>27</v>
      </c>
      <c r="G9" s="66" t="s">
        <v>35</v>
      </c>
      <c r="H9" s="66" t="s">
        <v>64</v>
      </c>
      <c r="I9" s="74" t="s">
        <v>89</v>
      </c>
      <c r="J9" s="74" t="s">
        <v>72</v>
      </c>
      <c r="K9" s="66" t="s">
        <v>65</v>
      </c>
      <c r="L9" s="75" t="s">
        <v>94</v>
      </c>
      <c r="M9" s="74" t="s">
        <v>66</v>
      </c>
      <c r="N9" s="66" t="s">
        <v>67</v>
      </c>
      <c r="O9" s="66" t="s">
        <v>46</v>
      </c>
      <c r="P9" s="66" t="s">
        <v>68</v>
      </c>
      <c r="Q9" s="70" t="s">
        <v>19</v>
      </c>
    </row>
    <row r="10" spans="1:17">
      <c r="A10" s="6">
        <v>1</v>
      </c>
      <c r="B10" s="6">
        <v>2</v>
      </c>
      <c r="C10" s="6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</row>
    <row r="11" spans="1:17">
      <c r="A11" s="7">
        <v>1</v>
      </c>
      <c r="B11" s="54"/>
      <c r="C11" s="55"/>
      <c r="D11" s="15"/>
      <c r="E11" s="56"/>
      <c r="F11" s="56"/>
      <c r="G11" s="56"/>
      <c r="H11" s="56">
        <f>(G11+F11+E11)*12</f>
        <v>0</v>
      </c>
      <c r="I11" s="57">
        <f>CEILING(0.03*(E11+F11),10)</f>
        <v>0</v>
      </c>
      <c r="J11" s="57">
        <f>I11*9</f>
        <v>0</v>
      </c>
      <c r="K11" s="57">
        <f>H11+J11</f>
        <v>0</v>
      </c>
      <c r="L11" s="57">
        <f>K11*125%</f>
        <v>0</v>
      </c>
      <c r="M11" s="57">
        <f>K11*10%</f>
        <v>0</v>
      </c>
      <c r="N11" s="57">
        <f>K11*15%</f>
        <v>0</v>
      </c>
      <c r="O11" s="57"/>
      <c r="P11" s="57">
        <f>K11+L11+M11+N11+O11</f>
        <v>0</v>
      </c>
      <c r="Q11" s="15"/>
    </row>
    <row r="12" spans="1:17">
      <c r="A12" s="7">
        <v>2</v>
      </c>
      <c r="B12" s="54"/>
      <c r="C12" s="55"/>
      <c r="D12" s="15"/>
      <c r="E12" s="56"/>
      <c r="F12" s="56"/>
      <c r="G12" s="56"/>
      <c r="H12" s="56">
        <f t="shared" ref="H12:H16" si="0">(G12+F12+E12)*12</f>
        <v>0</v>
      </c>
      <c r="I12" s="57">
        <f t="shared" ref="I12:I16" si="1">CEILING(0.03*(E12+F12),10)</f>
        <v>0</v>
      </c>
      <c r="J12" s="57">
        <f t="shared" ref="J12:J16" si="2">I12*9</f>
        <v>0</v>
      </c>
      <c r="K12" s="57">
        <f t="shared" ref="K12:K16" si="3">H12+J12</f>
        <v>0</v>
      </c>
      <c r="L12" s="57">
        <f t="shared" ref="L12:L17" si="4">K12*125%</f>
        <v>0</v>
      </c>
      <c r="M12" s="57">
        <f t="shared" ref="M12:M16" si="5">K12*10%</f>
        <v>0</v>
      </c>
      <c r="N12" s="57">
        <f t="shared" ref="N12:N16" si="6">K12*15%</f>
        <v>0</v>
      </c>
      <c r="O12" s="57"/>
      <c r="P12" s="57">
        <f t="shared" ref="P12:P16" si="7">K12+L12+M12+N12+O12</f>
        <v>0</v>
      </c>
      <c r="Q12" s="15"/>
    </row>
    <row r="13" spans="1:17">
      <c r="A13" s="7">
        <v>3</v>
      </c>
      <c r="B13" s="54"/>
      <c r="C13" s="55"/>
      <c r="D13" s="15"/>
      <c r="E13" s="56"/>
      <c r="F13" s="56"/>
      <c r="G13" s="56"/>
      <c r="H13" s="56">
        <f t="shared" si="0"/>
        <v>0</v>
      </c>
      <c r="I13" s="57">
        <f t="shared" si="1"/>
        <v>0</v>
      </c>
      <c r="J13" s="57">
        <f t="shared" si="2"/>
        <v>0</v>
      </c>
      <c r="K13" s="57">
        <f t="shared" si="3"/>
        <v>0</v>
      </c>
      <c r="L13" s="57">
        <f t="shared" si="4"/>
        <v>0</v>
      </c>
      <c r="M13" s="57">
        <f t="shared" si="5"/>
        <v>0</v>
      </c>
      <c r="N13" s="57">
        <f t="shared" si="6"/>
        <v>0</v>
      </c>
      <c r="O13" s="57"/>
      <c r="P13" s="57">
        <f t="shared" si="7"/>
        <v>0</v>
      </c>
      <c r="Q13" s="15"/>
    </row>
    <row r="14" spans="1:17">
      <c r="A14" s="7">
        <v>4</v>
      </c>
      <c r="B14" s="54"/>
      <c r="C14" s="55"/>
      <c r="D14" s="15"/>
      <c r="E14" s="56"/>
      <c r="F14" s="56"/>
      <c r="G14" s="56"/>
      <c r="H14" s="56">
        <f t="shared" si="0"/>
        <v>0</v>
      </c>
      <c r="I14" s="57">
        <f t="shared" si="1"/>
        <v>0</v>
      </c>
      <c r="J14" s="57">
        <f t="shared" si="2"/>
        <v>0</v>
      </c>
      <c r="K14" s="57">
        <f t="shared" si="3"/>
        <v>0</v>
      </c>
      <c r="L14" s="57">
        <f t="shared" si="4"/>
        <v>0</v>
      </c>
      <c r="M14" s="57">
        <f t="shared" si="5"/>
        <v>0</v>
      </c>
      <c r="N14" s="57">
        <f t="shared" si="6"/>
        <v>0</v>
      </c>
      <c r="O14" s="57"/>
      <c r="P14" s="57">
        <f t="shared" si="7"/>
        <v>0</v>
      </c>
      <c r="Q14" s="15"/>
    </row>
    <row r="15" spans="1:17">
      <c r="A15" s="7">
        <v>5</v>
      </c>
      <c r="B15" s="54"/>
      <c r="C15" s="55"/>
      <c r="D15" s="15"/>
      <c r="E15" s="56"/>
      <c r="F15" s="56"/>
      <c r="G15" s="56"/>
      <c r="H15" s="56">
        <f t="shared" si="0"/>
        <v>0</v>
      </c>
      <c r="I15" s="57">
        <f t="shared" si="1"/>
        <v>0</v>
      </c>
      <c r="J15" s="57">
        <f t="shared" si="2"/>
        <v>0</v>
      </c>
      <c r="K15" s="57">
        <f t="shared" si="3"/>
        <v>0</v>
      </c>
      <c r="L15" s="57">
        <f t="shared" si="4"/>
        <v>0</v>
      </c>
      <c r="M15" s="57">
        <f t="shared" si="5"/>
        <v>0</v>
      </c>
      <c r="N15" s="57">
        <f t="shared" si="6"/>
        <v>0</v>
      </c>
      <c r="O15" s="57"/>
      <c r="P15" s="57">
        <f t="shared" si="7"/>
        <v>0</v>
      </c>
      <c r="Q15" s="15"/>
    </row>
    <row r="16" spans="1:17">
      <c r="A16" s="7">
        <v>6</v>
      </c>
      <c r="B16" s="54"/>
      <c r="C16" s="55"/>
      <c r="D16" s="15"/>
      <c r="E16" s="56"/>
      <c r="F16" s="56"/>
      <c r="G16" s="56"/>
      <c r="H16" s="56">
        <f t="shared" si="0"/>
        <v>0</v>
      </c>
      <c r="I16" s="57">
        <f t="shared" si="1"/>
        <v>0</v>
      </c>
      <c r="J16" s="57">
        <f t="shared" si="2"/>
        <v>0</v>
      </c>
      <c r="K16" s="57">
        <f t="shared" si="3"/>
        <v>0</v>
      </c>
      <c r="L16" s="57">
        <f t="shared" si="4"/>
        <v>0</v>
      </c>
      <c r="M16" s="57">
        <f t="shared" si="5"/>
        <v>0</v>
      </c>
      <c r="N16" s="57">
        <f t="shared" si="6"/>
        <v>0</v>
      </c>
      <c r="O16" s="57"/>
      <c r="P16" s="57">
        <f t="shared" si="7"/>
        <v>0</v>
      </c>
      <c r="Q16" s="15"/>
    </row>
    <row r="17" spans="1:17" ht="15" customHeight="1">
      <c r="A17" s="99" t="s">
        <v>41</v>
      </c>
      <c r="B17" s="100"/>
      <c r="C17" s="100"/>
      <c r="D17" s="100"/>
      <c r="E17" s="100"/>
      <c r="F17" s="100"/>
      <c r="G17" s="100"/>
      <c r="H17" s="100"/>
      <c r="I17" s="100"/>
      <c r="J17" s="101"/>
      <c r="K17" s="38">
        <f t="shared" ref="K17:P17" si="8">SUM(K11:K16)</f>
        <v>0</v>
      </c>
      <c r="L17" s="57">
        <f t="shared" si="4"/>
        <v>0</v>
      </c>
      <c r="M17" s="58">
        <f t="shared" si="8"/>
        <v>0</v>
      </c>
      <c r="N17" s="58">
        <f t="shared" si="8"/>
        <v>0</v>
      </c>
      <c r="O17" s="58">
        <f t="shared" si="8"/>
        <v>0</v>
      </c>
      <c r="P17" s="59">
        <f t="shared" si="8"/>
        <v>0</v>
      </c>
    </row>
    <row r="18" spans="1:17" ht="15" customHeight="1">
      <c r="A18" s="20" t="s">
        <v>3</v>
      </c>
      <c r="B18" s="9"/>
      <c r="C18" s="9"/>
      <c r="D18" s="9"/>
      <c r="E18" s="9"/>
      <c r="F18" s="10"/>
      <c r="G18" s="10"/>
      <c r="H18" s="10"/>
      <c r="I18" s="10"/>
      <c r="J18" s="10"/>
      <c r="K18" s="10"/>
      <c r="L18" s="97" t="s">
        <v>69</v>
      </c>
      <c r="M18" s="98"/>
      <c r="N18" s="98"/>
      <c r="O18" s="98"/>
      <c r="P18" s="57">
        <f>K17*15%</f>
        <v>0</v>
      </c>
    </row>
    <row r="19" spans="1:17" ht="15" customHeight="1">
      <c r="A19" s="44" t="s">
        <v>47</v>
      </c>
      <c r="B19" s="9"/>
      <c r="C19" s="9"/>
      <c r="D19" s="9"/>
      <c r="E19" s="9"/>
      <c r="F19" s="10"/>
      <c r="G19" s="10"/>
      <c r="H19" s="10"/>
      <c r="I19" s="10"/>
      <c r="J19" s="10"/>
      <c r="K19" s="10"/>
      <c r="L19" s="97" t="s">
        <v>48</v>
      </c>
      <c r="M19" s="98"/>
      <c r="N19" s="98"/>
      <c r="O19" s="98"/>
      <c r="P19" s="38">
        <f>SUM(P17:P18)</f>
        <v>0</v>
      </c>
    </row>
    <row r="20" spans="1:17" ht="15.75" customHeight="1"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7" ht="15.75" customHeight="1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5.75" customHeight="1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7" ht="15.75" customHeight="1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5.75" customHeight="1"/>
    <row r="25" spans="1:17">
      <c r="A25" s="11" t="s">
        <v>82</v>
      </c>
      <c r="B25" s="20"/>
      <c r="C25" s="20"/>
      <c r="D25" s="20"/>
      <c r="E25" s="20"/>
      <c r="P25" s="12"/>
      <c r="Q25" s="67" t="s">
        <v>12</v>
      </c>
    </row>
    <row r="26" spans="1:17">
      <c r="A26" s="20"/>
      <c r="B26" s="20"/>
      <c r="C26" s="20"/>
      <c r="D26" s="20"/>
      <c r="E26" s="20"/>
      <c r="L26" s="3" t="s">
        <v>10</v>
      </c>
      <c r="Q26" s="78" t="s">
        <v>103</v>
      </c>
    </row>
    <row r="27" spans="1:17">
      <c r="A27" s="20"/>
      <c r="B27" s="20"/>
      <c r="C27" s="20"/>
      <c r="D27" s="20"/>
      <c r="I27" s="3" t="s">
        <v>10</v>
      </c>
      <c r="M27" s="12"/>
    </row>
  </sheetData>
  <mergeCells count="7">
    <mergeCell ref="A2:P2"/>
    <mergeCell ref="A6:P6"/>
    <mergeCell ref="L18:O18"/>
    <mergeCell ref="L19:O19"/>
    <mergeCell ref="A17:J17"/>
    <mergeCell ref="A8:Q8"/>
    <mergeCell ref="A4:Q4"/>
  </mergeCells>
  <phoneticPr fontId="2" type="noConversion"/>
  <pageMargins left="0.75" right="0.75" top="0.75" bottom="0.75" header="0.5" footer="0.5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tabSelected="1" view="pageBreakPreview" zoomScale="85" zoomScaleNormal="75" workbookViewId="0">
      <selection activeCell="Q11" sqref="Q11"/>
    </sheetView>
  </sheetViews>
  <sheetFormatPr defaultColWidth="9.140625" defaultRowHeight="15"/>
  <cols>
    <col min="1" max="1" width="4.7109375" style="3" customWidth="1"/>
    <col min="2" max="2" width="23.7109375" style="3" customWidth="1"/>
    <col min="3" max="3" width="16.42578125" style="3" customWidth="1"/>
    <col min="4" max="5" width="15.7109375" style="3" customWidth="1"/>
    <col min="6" max="6" width="18.28515625" style="3" customWidth="1"/>
    <col min="7" max="7" width="16.7109375" style="3" customWidth="1"/>
    <col min="8" max="8" width="15.140625" style="3" customWidth="1"/>
    <col min="9" max="16384" width="9.140625" style="3"/>
  </cols>
  <sheetData>
    <row r="1" spans="1:12">
      <c r="G1" s="11" t="s">
        <v>37</v>
      </c>
      <c r="H1" s="11"/>
    </row>
    <row r="2" spans="1:12">
      <c r="A2" s="82" t="s">
        <v>33</v>
      </c>
      <c r="B2" s="82"/>
      <c r="C2" s="82"/>
      <c r="D2" s="82"/>
      <c r="E2" s="82"/>
      <c r="F2" s="82"/>
      <c r="G2" s="82"/>
      <c r="H2" s="82"/>
    </row>
    <row r="3" spans="1:12">
      <c r="A3" s="1"/>
      <c r="B3" s="1"/>
      <c r="C3" s="1"/>
      <c r="D3" s="1"/>
      <c r="E3" s="1"/>
      <c r="F3" s="1"/>
      <c r="G3" s="1"/>
      <c r="H3" s="1"/>
    </row>
    <row r="4" spans="1:12">
      <c r="A4" s="82" t="s">
        <v>49</v>
      </c>
      <c r="B4" s="82"/>
      <c r="C4" s="82"/>
      <c r="D4" s="82"/>
      <c r="E4" s="82"/>
      <c r="F4" s="82"/>
      <c r="G4" s="82"/>
      <c r="H4" s="82"/>
    </row>
    <row r="5" spans="1:12" ht="15.75">
      <c r="A5" s="1"/>
      <c r="B5" s="1"/>
      <c r="C5" s="103" t="s">
        <v>98</v>
      </c>
      <c r="D5" s="103"/>
      <c r="E5" s="103"/>
      <c r="F5" s="103"/>
      <c r="G5" s="103"/>
      <c r="H5" s="1"/>
    </row>
    <row r="6" spans="1:12">
      <c r="A6" s="4" t="s">
        <v>1</v>
      </c>
      <c r="B6" s="4"/>
      <c r="C6" s="4"/>
      <c r="D6" s="4"/>
      <c r="E6" s="4"/>
      <c r="F6" s="4"/>
      <c r="G6" s="4"/>
      <c r="H6" s="4"/>
    </row>
    <row r="7" spans="1:12">
      <c r="H7" s="12" t="s">
        <v>60</v>
      </c>
    </row>
    <row r="8" spans="1:12" ht="99.75">
      <c r="A8" s="5" t="s">
        <v>11</v>
      </c>
      <c r="B8" s="5" t="s">
        <v>7</v>
      </c>
      <c r="C8" s="5" t="s">
        <v>8</v>
      </c>
      <c r="D8" s="5" t="s">
        <v>22</v>
      </c>
      <c r="E8" s="52" t="s">
        <v>74</v>
      </c>
      <c r="F8" s="5" t="s">
        <v>23</v>
      </c>
      <c r="G8" s="74" t="s">
        <v>91</v>
      </c>
      <c r="H8" s="5" t="s">
        <v>19</v>
      </c>
    </row>
    <row r="9" spans="1:1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</row>
    <row r="10" spans="1:12">
      <c r="A10" s="19"/>
      <c r="B10" s="19"/>
      <c r="C10" s="19"/>
      <c r="D10" s="19"/>
      <c r="E10" s="19"/>
      <c r="F10" s="19"/>
      <c r="G10" s="19"/>
      <c r="H10" s="19"/>
    </row>
    <row r="11" spans="1:12">
      <c r="A11" s="19"/>
      <c r="B11" s="19"/>
      <c r="C11" s="19"/>
      <c r="D11" s="19"/>
      <c r="E11" s="19"/>
      <c r="F11" s="19"/>
      <c r="G11" s="19"/>
      <c r="H11" s="19"/>
      <c r="L11" s="3">
        <f>K11*125%</f>
        <v>0</v>
      </c>
    </row>
    <row r="12" spans="1:12">
      <c r="A12" s="19"/>
      <c r="B12" s="19"/>
      <c r="C12" s="19"/>
      <c r="D12" s="19"/>
      <c r="E12" s="19"/>
      <c r="F12" s="19"/>
      <c r="G12" s="19"/>
      <c r="H12" s="19"/>
      <c r="L12" s="81">
        <f t="shared" ref="L12:L17" si="0">K12*125%</f>
        <v>0</v>
      </c>
    </row>
    <row r="13" spans="1:12">
      <c r="A13" s="19"/>
      <c r="B13" s="19"/>
      <c r="C13" s="19"/>
      <c r="D13" s="19"/>
      <c r="E13" s="19"/>
      <c r="F13" s="19"/>
      <c r="G13" s="19"/>
      <c r="H13" s="19"/>
      <c r="L13" s="81">
        <f t="shared" si="0"/>
        <v>0</v>
      </c>
    </row>
    <row r="14" spans="1:12">
      <c r="A14" s="19"/>
      <c r="B14" s="19"/>
      <c r="C14" s="19"/>
      <c r="D14" s="19"/>
      <c r="E14" s="19"/>
      <c r="F14" s="19"/>
      <c r="G14" s="19"/>
      <c r="H14" s="19"/>
      <c r="L14" s="81">
        <f t="shared" si="0"/>
        <v>0</v>
      </c>
    </row>
    <row r="15" spans="1:12">
      <c r="A15" s="19"/>
      <c r="B15" s="19"/>
      <c r="C15" s="19"/>
      <c r="D15" s="19"/>
      <c r="E15" s="19"/>
      <c r="F15" s="19"/>
      <c r="G15" s="19"/>
      <c r="H15" s="19"/>
      <c r="L15" s="81">
        <f t="shared" si="0"/>
        <v>0</v>
      </c>
    </row>
    <row r="16" spans="1:12">
      <c r="A16" s="32" t="s">
        <v>17</v>
      </c>
      <c r="B16" s="30"/>
      <c r="C16" s="32" t="s">
        <v>17</v>
      </c>
      <c r="D16" s="32" t="s">
        <v>17</v>
      </c>
      <c r="E16" s="32" t="s">
        <v>17</v>
      </c>
      <c r="F16" s="32" t="s">
        <v>17</v>
      </c>
      <c r="G16" s="33" t="s">
        <v>17</v>
      </c>
      <c r="H16" s="33" t="s">
        <v>17</v>
      </c>
      <c r="L16" s="81">
        <f t="shared" si="0"/>
        <v>0</v>
      </c>
    </row>
    <row r="17" spans="1:12">
      <c r="A17" s="32" t="s">
        <v>17</v>
      </c>
      <c r="B17" s="30"/>
      <c r="C17" s="32" t="s">
        <v>17</v>
      </c>
      <c r="D17" s="32" t="s">
        <v>17</v>
      </c>
      <c r="E17" s="32" t="s">
        <v>17</v>
      </c>
      <c r="F17" s="32" t="s">
        <v>17</v>
      </c>
      <c r="G17" s="33" t="s">
        <v>17</v>
      </c>
      <c r="H17" s="33" t="s">
        <v>17</v>
      </c>
      <c r="L17" s="81">
        <f t="shared" si="0"/>
        <v>0</v>
      </c>
    </row>
    <row r="18" spans="1:12">
      <c r="A18" s="32" t="s">
        <v>17</v>
      </c>
      <c r="B18" s="30"/>
      <c r="C18" s="32" t="s">
        <v>17</v>
      </c>
      <c r="D18" s="32" t="s">
        <v>17</v>
      </c>
      <c r="E18" s="32" t="s">
        <v>17</v>
      </c>
      <c r="F18" s="32" t="s">
        <v>17</v>
      </c>
      <c r="G18" s="33" t="s">
        <v>17</v>
      </c>
      <c r="H18" s="33" t="s">
        <v>17</v>
      </c>
    </row>
    <row r="19" spans="1:12">
      <c r="A19" s="20" t="s">
        <v>80</v>
      </c>
      <c r="B19" s="16"/>
      <c r="C19" s="16"/>
      <c r="D19" s="16"/>
      <c r="E19" s="16"/>
      <c r="F19" s="16"/>
      <c r="G19" s="34"/>
      <c r="H19" s="34"/>
    </row>
    <row r="20" spans="1:12">
      <c r="A20" s="20" t="s">
        <v>79</v>
      </c>
    </row>
    <row r="21" spans="1:12">
      <c r="A21" s="45"/>
    </row>
    <row r="24" spans="1:12">
      <c r="A24" s="29"/>
      <c r="B24" s="28"/>
      <c r="C24" s="20"/>
    </row>
    <row r="25" spans="1:12">
      <c r="A25" s="29"/>
      <c r="B25" s="28"/>
      <c r="C25" s="20"/>
      <c r="H25" s="12" t="s">
        <v>4</v>
      </c>
    </row>
    <row r="26" spans="1:12">
      <c r="H26" s="78" t="s">
        <v>104</v>
      </c>
    </row>
  </sheetData>
  <mergeCells count="3">
    <mergeCell ref="A2:H2"/>
    <mergeCell ref="A4:H4"/>
    <mergeCell ref="C5:G5"/>
  </mergeCells>
  <phoneticPr fontId="0" type="noConversion"/>
  <printOptions horizontalCentered="1"/>
  <pageMargins left="0.75" right="0.75" top="0.75" bottom="0.75" header="0.5" footer="0.5"/>
  <pageSetup paperSize="9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="85" workbookViewId="0">
      <selection activeCell="Q11" sqref="Q11"/>
    </sheetView>
  </sheetViews>
  <sheetFormatPr defaultColWidth="9.140625" defaultRowHeight="15"/>
  <cols>
    <col min="1" max="1" width="9.140625" style="3"/>
    <col min="2" max="2" width="41.140625" style="3" customWidth="1"/>
    <col min="3" max="3" width="23" style="3" customWidth="1"/>
    <col min="4" max="4" width="22.85546875" style="65" customWidth="1"/>
    <col min="5" max="5" width="21.7109375" style="3" customWidth="1"/>
    <col min="6" max="6" width="22.28515625" style="3" customWidth="1"/>
    <col min="7" max="7" width="13.5703125" style="3" customWidth="1"/>
    <col min="8" max="16384" width="9.140625" style="3"/>
  </cols>
  <sheetData>
    <row r="1" spans="1:12">
      <c r="A1" s="4"/>
      <c r="B1" s="4"/>
      <c r="C1" s="4"/>
      <c r="D1" s="64"/>
      <c r="F1" s="11" t="s">
        <v>37</v>
      </c>
    </row>
    <row r="2" spans="1:12">
      <c r="A2" s="82" t="s">
        <v>99</v>
      </c>
      <c r="B2" s="82"/>
      <c r="C2" s="82"/>
      <c r="D2" s="82"/>
      <c r="E2" s="82"/>
      <c r="F2" s="82"/>
      <c r="G2" s="82"/>
    </row>
    <row r="3" spans="1:12">
      <c r="A3" s="1"/>
      <c r="B3" s="1"/>
      <c r="C3" s="1"/>
      <c r="D3" s="62"/>
      <c r="E3" s="1"/>
      <c r="F3" s="1"/>
    </row>
    <row r="4" spans="1:12">
      <c r="A4" s="82" t="s">
        <v>34</v>
      </c>
      <c r="B4" s="82"/>
      <c r="C4" s="82"/>
      <c r="D4" s="82"/>
      <c r="E4" s="82"/>
      <c r="F4" s="82"/>
      <c r="G4" s="82"/>
    </row>
    <row r="5" spans="1:12">
      <c r="A5" s="1"/>
      <c r="B5" s="1"/>
      <c r="C5" s="1"/>
      <c r="D5" s="62"/>
      <c r="E5" s="1"/>
      <c r="F5" s="1"/>
    </row>
    <row r="6" spans="1:12">
      <c r="A6" s="4" t="s">
        <v>1</v>
      </c>
      <c r="B6" s="21"/>
      <c r="C6" s="21"/>
      <c r="D6" s="21"/>
      <c r="E6" s="21"/>
      <c r="F6" s="21"/>
    </row>
    <row r="7" spans="1:12">
      <c r="A7" s="4" t="s">
        <v>6</v>
      </c>
      <c r="B7" s="21"/>
      <c r="C7" s="21"/>
      <c r="D7" s="21"/>
      <c r="E7" s="21"/>
      <c r="F7" s="12"/>
      <c r="G7" s="67" t="s">
        <v>60</v>
      </c>
    </row>
    <row r="8" spans="1:12">
      <c r="F8" s="17"/>
      <c r="G8" s="17" t="s">
        <v>83</v>
      </c>
    </row>
    <row r="9" spans="1:12" ht="61.5" customHeight="1">
      <c r="A9" s="30" t="s">
        <v>18</v>
      </c>
      <c r="B9" s="30" t="s">
        <v>7</v>
      </c>
      <c r="C9" s="30" t="s">
        <v>8</v>
      </c>
      <c r="D9" s="68" t="s">
        <v>84</v>
      </c>
      <c r="E9" s="30" t="s">
        <v>20</v>
      </c>
      <c r="F9" s="74" t="s">
        <v>92</v>
      </c>
      <c r="G9" s="61" t="s">
        <v>19</v>
      </c>
      <c r="H9" s="16"/>
    </row>
    <row r="10" spans="1:12">
      <c r="A10" s="19">
        <v>1</v>
      </c>
      <c r="B10" s="19">
        <v>2</v>
      </c>
      <c r="C10" s="19">
        <v>3</v>
      </c>
      <c r="D10" s="72">
        <v>4</v>
      </c>
      <c r="E10" s="72">
        <v>5</v>
      </c>
      <c r="F10" s="19">
        <v>6</v>
      </c>
      <c r="G10" s="72">
        <v>7</v>
      </c>
    </row>
    <row r="11" spans="1:12">
      <c r="A11" s="15"/>
      <c r="B11" s="15"/>
      <c r="C11" s="15"/>
      <c r="D11" s="15"/>
      <c r="E11" s="15"/>
      <c r="F11" s="37"/>
      <c r="G11" s="15"/>
      <c r="L11" s="3">
        <f>K11*125%</f>
        <v>0</v>
      </c>
    </row>
    <row r="12" spans="1:12">
      <c r="A12" s="15"/>
      <c r="B12" s="15"/>
      <c r="C12" s="15"/>
      <c r="D12" s="15"/>
      <c r="E12" s="15"/>
      <c r="F12" s="37"/>
      <c r="G12" s="15"/>
      <c r="L12" s="81">
        <f t="shared" ref="L12:L17" si="0">K12*125%</f>
        <v>0</v>
      </c>
    </row>
    <row r="13" spans="1:12">
      <c r="A13" s="15"/>
      <c r="B13" s="15"/>
      <c r="C13" s="15"/>
      <c r="D13" s="15"/>
      <c r="E13" s="15"/>
      <c r="F13" s="37"/>
      <c r="G13" s="15"/>
      <c r="L13" s="81">
        <f t="shared" si="0"/>
        <v>0</v>
      </c>
    </row>
    <row r="14" spans="1:12">
      <c r="A14" s="15"/>
      <c r="B14" s="15"/>
      <c r="C14" s="15"/>
      <c r="D14" s="15"/>
      <c r="E14" s="15"/>
      <c r="F14" s="37"/>
      <c r="G14" s="15"/>
      <c r="L14" s="81">
        <f t="shared" si="0"/>
        <v>0</v>
      </c>
    </row>
    <row r="15" spans="1:12">
      <c r="A15" s="15"/>
      <c r="B15" s="15"/>
      <c r="C15" s="15"/>
      <c r="D15" s="15"/>
      <c r="E15" s="15"/>
      <c r="F15" s="37"/>
      <c r="G15" s="15"/>
      <c r="L15" s="81">
        <f t="shared" si="0"/>
        <v>0</v>
      </c>
    </row>
    <row r="16" spans="1:12">
      <c r="A16" s="15"/>
      <c r="B16" s="15"/>
      <c r="C16" s="15"/>
      <c r="D16" s="15"/>
      <c r="E16" s="15"/>
      <c r="F16" s="37"/>
      <c r="G16" s="15"/>
      <c r="L16" s="81">
        <f t="shared" si="0"/>
        <v>0</v>
      </c>
    </row>
    <row r="17" spans="1:12">
      <c r="A17" s="15"/>
      <c r="B17" s="15"/>
      <c r="C17" s="15"/>
      <c r="D17" s="15"/>
      <c r="E17" s="15"/>
      <c r="F17" s="37"/>
      <c r="G17" s="15"/>
      <c r="L17" s="81">
        <f t="shared" si="0"/>
        <v>0</v>
      </c>
    </row>
    <row r="18" spans="1:12">
      <c r="A18" s="15"/>
      <c r="B18" s="15"/>
      <c r="C18" s="15"/>
      <c r="D18" s="15"/>
      <c r="E18" s="15"/>
      <c r="F18" s="37"/>
      <c r="G18" s="15"/>
    </row>
    <row r="19" spans="1:12">
      <c r="A19" s="15"/>
      <c r="B19" s="15"/>
      <c r="C19" s="15"/>
      <c r="D19" s="15"/>
      <c r="E19" s="15"/>
      <c r="F19" s="37"/>
      <c r="G19" s="15"/>
    </row>
    <row r="20" spans="1:12">
      <c r="A20" s="15"/>
      <c r="B20" s="15"/>
      <c r="C20" s="15"/>
      <c r="D20" s="15"/>
      <c r="E20" s="15"/>
      <c r="F20" s="37"/>
      <c r="G20" s="15"/>
    </row>
    <row r="21" spans="1:12">
      <c r="A21" s="104" t="s">
        <v>15</v>
      </c>
      <c r="B21" s="105"/>
      <c r="C21" s="106"/>
      <c r="D21" s="69"/>
      <c r="E21" s="15"/>
      <c r="F21" s="38"/>
      <c r="G21" s="15"/>
    </row>
    <row r="22" spans="1:12">
      <c r="A22" s="20" t="s">
        <v>3</v>
      </c>
      <c r="E22" s="35"/>
      <c r="F22" s="36"/>
    </row>
    <row r="23" spans="1:12">
      <c r="A23" s="20"/>
      <c r="E23" s="35"/>
      <c r="F23" s="36"/>
    </row>
    <row r="24" spans="1:12">
      <c r="A24" s="20"/>
      <c r="E24" s="35"/>
      <c r="F24" s="36"/>
    </row>
    <row r="25" spans="1:12">
      <c r="A25" s="20"/>
      <c r="E25" s="35"/>
      <c r="F25" s="36"/>
    </row>
    <row r="27" spans="1:12">
      <c r="A27" s="29"/>
      <c r="B27" s="40"/>
      <c r="C27" s="31"/>
      <c r="D27" s="31"/>
    </row>
    <row r="28" spans="1:12">
      <c r="A28" s="29"/>
      <c r="B28" s="28"/>
      <c r="C28" s="31"/>
      <c r="G28" s="12" t="s">
        <v>4</v>
      </c>
      <c r="H28" s="12"/>
      <c r="I28" s="12"/>
    </row>
    <row r="29" spans="1:12">
      <c r="G29" s="31" t="s">
        <v>105</v>
      </c>
    </row>
  </sheetData>
  <mergeCells count="3">
    <mergeCell ref="A21:C21"/>
    <mergeCell ref="A2:G2"/>
    <mergeCell ref="A4:G4"/>
  </mergeCells>
  <phoneticPr fontId="0" type="noConversion"/>
  <printOptions horizontalCentered="1"/>
  <pageMargins left="0.25" right="0.25" top="0.75" bottom="0.75" header="0.3" footer="0.3"/>
  <pageSetup paperSize="9" scale="93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7"/>
  <sheetViews>
    <sheetView tabSelected="1" view="pageBreakPreview" zoomScale="85" zoomScaleNormal="70" workbookViewId="0">
      <selection activeCell="Q11" sqref="Q11"/>
    </sheetView>
  </sheetViews>
  <sheetFormatPr defaultColWidth="9.140625" defaultRowHeight="15"/>
  <cols>
    <col min="1" max="1" width="5" style="3" customWidth="1"/>
    <col min="2" max="2" width="12.42578125" style="3" customWidth="1"/>
    <col min="3" max="3" width="8.28515625" style="3" customWidth="1"/>
    <col min="4" max="4" width="8.5703125" style="65" customWidth="1"/>
    <col min="5" max="5" width="9.5703125" style="3" customWidth="1"/>
    <col min="6" max="6" width="8.28515625" style="3" customWidth="1"/>
    <col min="7" max="7" width="6" style="3" customWidth="1"/>
    <col min="8" max="8" width="10.42578125" style="3" customWidth="1"/>
    <col min="9" max="9" width="8.85546875" style="3" customWidth="1"/>
    <col min="10" max="10" width="8.5703125" style="3" customWidth="1"/>
    <col min="11" max="11" width="8.140625" style="3" customWidth="1"/>
    <col min="12" max="12" width="8.7109375" style="3" customWidth="1"/>
    <col min="13" max="13" width="9.28515625" style="3" customWidth="1"/>
    <col min="14" max="14" width="8.42578125" style="3" customWidth="1"/>
    <col min="15" max="15" width="9.140625" style="3"/>
    <col min="16" max="16" width="7.85546875" style="3" customWidth="1"/>
    <col min="17" max="17" width="8.85546875" style="3" customWidth="1"/>
    <col min="18" max="16384" width="9.140625" style="3"/>
  </cols>
  <sheetData>
    <row r="1" spans="1:17">
      <c r="O1" s="11" t="s">
        <v>37</v>
      </c>
      <c r="P1" s="11"/>
    </row>
    <row r="2" spans="1:17">
      <c r="A2" s="82" t="s">
        <v>100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>
      <c r="A3" s="1"/>
      <c r="B3" s="2"/>
      <c r="C3" s="2"/>
      <c r="D3" s="63"/>
      <c r="E3" s="2"/>
      <c r="F3" s="2"/>
      <c r="G3" s="2"/>
      <c r="H3" s="2"/>
      <c r="I3" s="2"/>
      <c r="J3" s="2"/>
      <c r="K3" s="2"/>
      <c r="L3" s="2"/>
      <c r="M3" s="2"/>
    </row>
    <row r="4" spans="1:17" ht="33.75" customHeight="1">
      <c r="A4" s="107" t="s">
        <v>101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>
      <c r="A5" s="1"/>
      <c r="B5" s="1"/>
      <c r="C5" s="1"/>
      <c r="D5" s="62"/>
      <c r="E5" s="1"/>
      <c r="F5" s="1"/>
      <c r="G5" s="1"/>
      <c r="H5" s="1"/>
      <c r="I5" s="1"/>
      <c r="J5" s="1"/>
      <c r="K5" s="1"/>
      <c r="L5" s="1"/>
      <c r="M5" s="1"/>
    </row>
    <row r="6" spans="1:17">
      <c r="A6" s="96" t="s">
        <v>13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7">
      <c r="A7" s="4" t="s">
        <v>6</v>
      </c>
      <c r="B7" s="2"/>
      <c r="C7" s="2"/>
      <c r="D7" s="6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67" t="s">
        <v>60</v>
      </c>
    </row>
    <row r="8" spans="1:17">
      <c r="A8" s="109" t="s">
        <v>44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1:17" ht="142.5">
      <c r="A9" s="66" t="s">
        <v>11</v>
      </c>
      <c r="B9" s="66" t="s">
        <v>28</v>
      </c>
      <c r="C9" s="66" t="s">
        <v>26</v>
      </c>
      <c r="D9" s="66" t="s">
        <v>85</v>
      </c>
      <c r="E9" s="74" t="s">
        <v>86</v>
      </c>
      <c r="F9" s="66" t="s">
        <v>27</v>
      </c>
      <c r="G9" s="66" t="s">
        <v>35</v>
      </c>
      <c r="H9" s="66" t="s">
        <v>45</v>
      </c>
      <c r="I9" s="74" t="s">
        <v>71</v>
      </c>
      <c r="J9" s="74" t="s">
        <v>73</v>
      </c>
      <c r="K9" s="66" t="s">
        <v>29</v>
      </c>
      <c r="L9" s="75" t="s">
        <v>95</v>
      </c>
      <c r="M9" s="66" t="s">
        <v>30</v>
      </c>
      <c r="N9" s="66" t="s">
        <v>31</v>
      </c>
      <c r="O9" s="66" t="s">
        <v>46</v>
      </c>
      <c r="P9" s="66" t="s">
        <v>32</v>
      </c>
      <c r="Q9" s="71" t="s">
        <v>16</v>
      </c>
    </row>
    <row r="10" spans="1:17">
      <c r="A10" s="6">
        <v>1</v>
      </c>
      <c r="B10" s="6">
        <v>2</v>
      </c>
      <c r="C10" s="6">
        <v>3</v>
      </c>
      <c r="D10" s="14">
        <v>4</v>
      </c>
      <c r="E10" s="6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</row>
    <row r="11" spans="1:17">
      <c r="A11" s="7">
        <v>1</v>
      </c>
      <c r="B11" s="54"/>
      <c r="C11" s="55"/>
      <c r="D11" s="55"/>
      <c r="E11" s="15"/>
      <c r="F11" s="56"/>
      <c r="G11" s="56"/>
      <c r="H11" s="56">
        <f>(G11+F11+E11)*12</f>
        <v>0</v>
      </c>
      <c r="I11" s="57">
        <f>CEILING(0.03*(E11+F11),10)</f>
        <v>0</v>
      </c>
      <c r="J11" s="57">
        <f>I11*9</f>
        <v>0</v>
      </c>
      <c r="K11" s="57">
        <f>H11+J11</f>
        <v>0</v>
      </c>
      <c r="L11" s="57">
        <f>K11*125%</f>
        <v>0</v>
      </c>
      <c r="M11" s="57">
        <f>K11*10%</f>
        <v>0</v>
      </c>
      <c r="N11" s="57">
        <f>K11*15%</f>
        <v>0</v>
      </c>
      <c r="O11" s="57"/>
      <c r="P11" s="57">
        <f>K11+L11+M11+N11+O11</f>
        <v>0</v>
      </c>
      <c r="Q11" s="57"/>
    </row>
    <row r="12" spans="1:17">
      <c r="A12" s="7">
        <v>2</v>
      </c>
      <c r="B12" s="54"/>
      <c r="C12" s="55"/>
      <c r="D12" s="55"/>
      <c r="E12" s="15"/>
      <c r="F12" s="56"/>
      <c r="G12" s="56"/>
      <c r="H12" s="56">
        <f t="shared" ref="H12:H16" si="0">(G12+F12+E12)*12</f>
        <v>0</v>
      </c>
      <c r="I12" s="57">
        <f t="shared" ref="I12:I16" si="1">CEILING(0.03*(E12+F12),10)</f>
        <v>0</v>
      </c>
      <c r="J12" s="57">
        <f t="shared" ref="J12:J16" si="2">I12*9</f>
        <v>0</v>
      </c>
      <c r="K12" s="57">
        <f t="shared" ref="K12:K16" si="3">H12+J12</f>
        <v>0</v>
      </c>
      <c r="L12" s="57">
        <f t="shared" ref="L12:L17" si="4">K12*125%</f>
        <v>0</v>
      </c>
      <c r="M12" s="57">
        <f t="shared" ref="M12:M16" si="5">K12*10%</f>
        <v>0</v>
      </c>
      <c r="N12" s="57">
        <f t="shared" ref="N12:N16" si="6">K12*15%</f>
        <v>0</v>
      </c>
      <c r="O12" s="57"/>
      <c r="P12" s="57">
        <f t="shared" ref="P12:P16" si="7">K12+L12+M12+N12+O12</f>
        <v>0</v>
      </c>
      <c r="Q12" s="57"/>
    </row>
    <row r="13" spans="1:17">
      <c r="A13" s="7">
        <v>3</v>
      </c>
      <c r="B13" s="54"/>
      <c r="C13" s="55"/>
      <c r="D13" s="55"/>
      <c r="E13" s="15"/>
      <c r="F13" s="56"/>
      <c r="G13" s="56"/>
      <c r="H13" s="56">
        <f t="shared" si="0"/>
        <v>0</v>
      </c>
      <c r="I13" s="57">
        <f t="shared" si="1"/>
        <v>0</v>
      </c>
      <c r="J13" s="57">
        <f t="shared" si="2"/>
        <v>0</v>
      </c>
      <c r="K13" s="57">
        <f t="shared" si="3"/>
        <v>0</v>
      </c>
      <c r="L13" s="57">
        <f t="shared" si="4"/>
        <v>0</v>
      </c>
      <c r="M13" s="57">
        <f t="shared" si="5"/>
        <v>0</v>
      </c>
      <c r="N13" s="57">
        <f t="shared" si="6"/>
        <v>0</v>
      </c>
      <c r="O13" s="57"/>
      <c r="P13" s="57">
        <f t="shared" si="7"/>
        <v>0</v>
      </c>
      <c r="Q13" s="57"/>
    </row>
    <row r="14" spans="1:17">
      <c r="A14" s="7">
        <v>4</v>
      </c>
      <c r="B14" s="54"/>
      <c r="C14" s="55"/>
      <c r="D14" s="55"/>
      <c r="E14" s="15"/>
      <c r="F14" s="56"/>
      <c r="G14" s="56"/>
      <c r="H14" s="56">
        <f t="shared" si="0"/>
        <v>0</v>
      </c>
      <c r="I14" s="57">
        <f t="shared" si="1"/>
        <v>0</v>
      </c>
      <c r="J14" s="57">
        <f t="shared" si="2"/>
        <v>0</v>
      </c>
      <c r="K14" s="57">
        <f t="shared" si="3"/>
        <v>0</v>
      </c>
      <c r="L14" s="57">
        <f t="shared" si="4"/>
        <v>0</v>
      </c>
      <c r="M14" s="57">
        <f t="shared" si="5"/>
        <v>0</v>
      </c>
      <c r="N14" s="57">
        <f t="shared" si="6"/>
        <v>0</v>
      </c>
      <c r="O14" s="57"/>
      <c r="P14" s="57">
        <f t="shared" si="7"/>
        <v>0</v>
      </c>
      <c r="Q14" s="57"/>
    </row>
    <row r="15" spans="1:17">
      <c r="A15" s="7">
        <v>5</v>
      </c>
      <c r="B15" s="54"/>
      <c r="C15" s="55"/>
      <c r="D15" s="55"/>
      <c r="E15" s="15"/>
      <c r="F15" s="56"/>
      <c r="G15" s="56"/>
      <c r="H15" s="56">
        <f t="shared" si="0"/>
        <v>0</v>
      </c>
      <c r="I15" s="57">
        <f t="shared" si="1"/>
        <v>0</v>
      </c>
      <c r="J15" s="57">
        <f t="shared" si="2"/>
        <v>0</v>
      </c>
      <c r="K15" s="57">
        <f t="shared" si="3"/>
        <v>0</v>
      </c>
      <c r="L15" s="57">
        <f t="shared" si="4"/>
        <v>0</v>
      </c>
      <c r="M15" s="57">
        <f t="shared" si="5"/>
        <v>0</v>
      </c>
      <c r="N15" s="57">
        <f t="shared" si="6"/>
        <v>0</v>
      </c>
      <c r="O15" s="57"/>
      <c r="P15" s="57">
        <f t="shared" si="7"/>
        <v>0</v>
      </c>
      <c r="Q15" s="57"/>
    </row>
    <row r="16" spans="1:17">
      <c r="A16" s="7">
        <v>6</v>
      </c>
      <c r="B16" s="54"/>
      <c r="C16" s="55"/>
      <c r="D16" s="55"/>
      <c r="E16" s="15"/>
      <c r="F16" s="56"/>
      <c r="G16" s="56"/>
      <c r="H16" s="56">
        <f t="shared" si="0"/>
        <v>0</v>
      </c>
      <c r="I16" s="57">
        <f t="shared" si="1"/>
        <v>0</v>
      </c>
      <c r="J16" s="57">
        <f t="shared" si="2"/>
        <v>0</v>
      </c>
      <c r="K16" s="57">
        <f t="shared" si="3"/>
        <v>0</v>
      </c>
      <c r="L16" s="57">
        <f t="shared" si="4"/>
        <v>0</v>
      </c>
      <c r="M16" s="57">
        <f t="shared" si="5"/>
        <v>0</v>
      </c>
      <c r="N16" s="57">
        <f t="shared" si="6"/>
        <v>0</v>
      </c>
      <c r="O16" s="57"/>
      <c r="P16" s="57">
        <f t="shared" si="7"/>
        <v>0</v>
      </c>
      <c r="Q16" s="57"/>
    </row>
    <row r="17" spans="1:17" ht="15" customHeight="1">
      <c r="A17" s="99" t="s">
        <v>41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38">
        <f t="shared" ref="K17:P17" si="8">SUM(K11:K16)</f>
        <v>0</v>
      </c>
      <c r="L17" s="57">
        <f t="shared" si="4"/>
        <v>0</v>
      </c>
      <c r="M17" s="58">
        <f t="shared" si="8"/>
        <v>0</v>
      </c>
      <c r="N17" s="58">
        <f t="shared" si="8"/>
        <v>0</v>
      </c>
      <c r="O17" s="58">
        <f t="shared" si="8"/>
        <v>0</v>
      </c>
      <c r="P17" s="58">
        <f t="shared" si="8"/>
        <v>0</v>
      </c>
      <c r="Q17" s="59"/>
    </row>
    <row r="18" spans="1:17" ht="15" customHeight="1">
      <c r="A18" s="20" t="s">
        <v>3</v>
      </c>
      <c r="B18" s="9"/>
      <c r="C18" s="9"/>
      <c r="D18" s="9"/>
      <c r="E18" s="9"/>
      <c r="F18" s="9"/>
      <c r="G18" s="10"/>
      <c r="H18" s="10"/>
      <c r="I18" s="10"/>
      <c r="J18" s="10"/>
      <c r="K18" s="10"/>
      <c r="L18" s="108" t="s">
        <v>48</v>
      </c>
      <c r="M18" s="108"/>
      <c r="N18" s="108"/>
      <c r="O18" s="108"/>
      <c r="P18" s="57">
        <f>P17</f>
        <v>0</v>
      </c>
      <c r="Q18" s="73"/>
    </row>
    <row r="19" spans="1:17" ht="15" customHeight="1">
      <c r="A19" s="44" t="s">
        <v>47</v>
      </c>
      <c r="B19" s="9"/>
      <c r="C19" s="9"/>
      <c r="D19" s="9"/>
      <c r="E19" s="9"/>
      <c r="F19" s="9"/>
      <c r="G19" s="10"/>
      <c r="H19" s="10"/>
      <c r="I19" s="10"/>
      <c r="J19" s="10"/>
      <c r="K19" s="10"/>
      <c r="P19" s="80"/>
      <c r="Q19" s="80"/>
    </row>
    <row r="20" spans="1:17" ht="15.75" customHeight="1">
      <c r="B20" s="9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7" ht="15.75" customHeight="1">
      <c r="A21" s="9"/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5.75" customHeight="1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7" ht="15.75" customHeight="1">
      <c r="A23" s="9"/>
      <c r="B23" s="9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5.75" customHeight="1"/>
    <row r="25" spans="1:17">
      <c r="A25" s="11" t="s">
        <v>9</v>
      </c>
      <c r="B25" s="20"/>
      <c r="C25" s="20"/>
      <c r="D25" s="20"/>
      <c r="E25" s="20"/>
      <c r="N25" s="12"/>
      <c r="O25" s="67" t="s">
        <v>12</v>
      </c>
    </row>
    <row r="26" spans="1:17">
      <c r="A26" s="20"/>
      <c r="B26" s="20"/>
      <c r="C26" s="20"/>
      <c r="D26" s="20"/>
      <c r="E26" s="20"/>
      <c r="L26" s="3" t="s">
        <v>10</v>
      </c>
    </row>
    <row r="27" spans="1:17">
      <c r="A27" s="20"/>
      <c r="B27" s="20"/>
      <c r="C27" s="20"/>
      <c r="D27" s="20"/>
      <c r="M27" s="12"/>
      <c r="Q27" s="78" t="s">
        <v>106</v>
      </c>
    </row>
  </sheetData>
  <mergeCells count="6">
    <mergeCell ref="A2:Q2"/>
    <mergeCell ref="A4:Q4"/>
    <mergeCell ref="A6:P6"/>
    <mergeCell ref="L18:O18"/>
    <mergeCell ref="A17:J17"/>
    <mergeCell ref="A8:Q8"/>
  </mergeCells>
  <phoneticPr fontId="2" type="noConversion"/>
  <pageMargins left="0.65" right="0.55000000000000004" top="0.75" bottom="0.75" header="0.55000000000000004" footer="0.5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BreakPreview" zoomScale="85" zoomScaleNormal="70" workbookViewId="0">
      <selection activeCell="Q11" sqref="Q11"/>
    </sheetView>
  </sheetViews>
  <sheetFormatPr defaultColWidth="9.140625" defaultRowHeight="15"/>
  <cols>
    <col min="1" max="1" width="32.7109375" style="3" bestFit="1" customWidth="1"/>
    <col min="2" max="5" width="17.28515625" style="3" customWidth="1"/>
    <col min="6" max="16384" width="9.140625" style="3"/>
  </cols>
  <sheetData>
    <row r="1" spans="1:12">
      <c r="E1" s="11" t="s">
        <v>37</v>
      </c>
    </row>
    <row r="2" spans="1:12" ht="18" customHeight="1">
      <c r="A2" s="112" t="s">
        <v>50</v>
      </c>
      <c r="B2" s="112"/>
      <c r="C2" s="112"/>
      <c r="D2" s="112"/>
      <c r="E2" s="112"/>
      <c r="F2" s="3" t="s">
        <v>17</v>
      </c>
    </row>
    <row r="3" spans="1:12" ht="18" customHeight="1">
      <c r="A3" s="77"/>
      <c r="B3" s="76"/>
      <c r="C3" s="76"/>
      <c r="D3" s="76"/>
      <c r="E3" s="76"/>
    </row>
    <row r="4" spans="1:12" ht="18" customHeight="1">
      <c r="A4" s="112" t="s">
        <v>52</v>
      </c>
      <c r="B4" s="112"/>
      <c r="C4" s="112"/>
      <c r="D4" s="112"/>
      <c r="E4" s="112"/>
    </row>
    <row r="5" spans="1:12" ht="18" customHeight="1">
      <c r="A5" s="77"/>
      <c r="B5" s="76"/>
      <c r="C5" s="76"/>
      <c r="D5" s="76"/>
      <c r="E5" s="76"/>
    </row>
    <row r="6" spans="1:12" ht="18" customHeight="1">
      <c r="A6" s="111" t="s">
        <v>21</v>
      </c>
      <c r="B6" s="111"/>
      <c r="C6" s="111"/>
      <c r="D6" s="111"/>
      <c r="E6" s="111"/>
    </row>
    <row r="7" spans="1:12" ht="18" customHeight="1">
      <c r="B7" s="21"/>
      <c r="C7" s="21"/>
      <c r="D7" s="21"/>
      <c r="E7" s="21"/>
    </row>
    <row r="8" spans="1:12" ht="75.75" customHeight="1">
      <c r="A8" s="5" t="s">
        <v>51</v>
      </c>
      <c r="B8" s="60" t="s">
        <v>81</v>
      </c>
      <c r="C8" s="5" t="s">
        <v>61</v>
      </c>
      <c r="D8" s="5" t="s">
        <v>62</v>
      </c>
      <c r="E8" s="74" t="s">
        <v>93</v>
      </c>
    </row>
    <row r="9" spans="1:12" ht="18" customHeight="1">
      <c r="A9" s="22">
        <v>1</v>
      </c>
      <c r="B9" s="22">
        <v>2</v>
      </c>
      <c r="C9" s="22">
        <v>3</v>
      </c>
      <c r="D9" s="22">
        <v>4</v>
      </c>
      <c r="E9" s="22">
        <v>5</v>
      </c>
    </row>
    <row r="10" spans="1:12" ht="18" customHeight="1">
      <c r="A10" s="48" t="s">
        <v>53</v>
      </c>
      <c r="B10" s="23"/>
      <c r="C10" s="23"/>
      <c r="D10" s="23"/>
      <c r="E10" s="24"/>
      <c r="F10" s="25"/>
    </row>
    <row r="11" spans="1:12">
      <c r="A11" s="47" t="s">
        <v>54</v>
      </c>
      <c r="B11" s="25"/>
      <c r="C11" s="25"/>
      <c r="D11" s="25"/>
      <c r="E11" s="26"/>
      <c r="F11" s="25"/>
      <c r="L11" s="3">
        <f>K11*125%</f>
        <v>0</v>
      </c>
    </row>
    <row r="12" spans="1:12">
      <c r="A12" s="47" t="s">
        <v>55</v>
      </c>
      <c r="B12" s="25"/>
      <c r="C12" s="25"/>
      <c r="D12" s="25"/>
      <c r="E12" s="26"/>
      <c r="F12" s="25"/>
      <c r="L12" s="81">
        <f t="shared" ref="L12:L17" si="0">K12*125%</f>
        <v>0</v>
      </c>
    </row>
    <row r="13" spans="1:12" ht="30">
      <c r="A13" s="51" t="s">
        <v>56</v>
      </c>
      <c r="B13" s="25"/>
      <c r="C13" s="25"/>
      <c r="D13" s="25"/>
      <c r="E13" s="26"/>
      <c r="F13" s="25"/>
      <c r="L13" s="81">
        <f t="shared" si="0"/>
        <v>0</v>
      </c>
    </row>
    <row r="14" spans="1:12" ht="18" customHeight="1">
      <c r="A14" s="50" t="s">
        <v>57</v>
      </c>
      <c r="B14" s="25"/>
      <c r="C14" s="25"/>
      <c r="D14" s="25"/>
      <c r="E14" s="26"/>
      <c r="F14" s="25"/>
      <c r="L14" s="81">
        <f t="shared" si="0"/>
        <v>0</v>
      </c>
    </row>
    <row r="15" spans="1:12" ht="18" customHeight="1">
      <c r="A15" s="47" t="s">
        <v>58</v>
      </c>
      <c r="B15" s="25"/>
      <c r="C15" s="25"/>
      <c r="D15" s="25"/>
      <c r="E15" s="26"/>
      <c r="F15" s="25"/>
      <c r="L15" s="81">
        <f t="shared" si="0"/>
        <v>0</v>
      </c>
    </row>
    <row r="16" spans="1:12" ht="31.5" customHeight="1">
      <c r="A16" s="46" t="s">
        <v>59</v>
      </c>
      <c r="B16" s="25"/>
      <c r="C16" s="25"/>
      <c r="D16" s="25"/>
      <c r="E16" s="26"/>
      <c r="F16" s="25"/>
      <c r="L16" s="81">
        <f t="shared" si="0"/>
        <v>0</v>
      </c>
    </row>
    <row r="17" spans="1:12" ht="30">
      <c r="A17" s="46" t="s">
        <v>75</v>
      </c>
      <c r="B17" s="25"/>
      <c r="C17" s="25"/>
      <c r="D17" s="25"/>
      <c r="E17" s="26"/>
      <c r="F17" s="25"/>
      <c r="L17" s="81">
        <f t="shared" si="0"/>
        <v>0</v>
      </c>
    </row>
    <row r="18" spans="1:12" ht="17.25" customHeight="1">
      <c r="A18" s="49" t="s">
        <v>76</v>
      </c>
      <c r="B18" s="25"/>
      <c r="C18" s="25"/>
      <c r="D18" s="25"/>
      <c r="E18" s="27"/>
      <c r="F18" s="25"/>
    </row>
    <row r="19" spans="1:12" ht="18" customHeight="1">
      <c r="A19" s="19" t="s">
        <v>14</v>
      </c>
      <c r="B19" s="18"/>
      <c r="C19" s="18"/>
      <c r="D19" s="18"/>
      <c r="E19" s="18"/>
    </row>
    <row r="20" spans="1:12" ht="18" customHeight="1">
      <c r="A20" s="20" t="s">
        <v>3</v>
      </c>
    </row>
    <row r="21" spans="1:12" ht="18" customHeight="1">
      <c r="C21" s="78"/>
      <c r="D21" s="79"/>
      <c r="E21" s="79" t="s">
        <v>12</v>
      </c>
    </row>
    <row r="22" spans="1:12" ht="18" customHeight="1">
      <c r="E22" s="17" t="s">
        <v>107</v>
      </c>
    </row>
    <row r="23" spans="1:12" ht="18" customHeight="1">
      <c r="D23" s="110"/>
      <c r="E23" s="110"/>
    </row>
  </sheetData>
  <mergeCells count="4">
    <mergeCell ref="D23:E23"/>
    <mergeCell ref="A6:E6"/>
    <mergeCell ref="A4:E4"/>
    <mergeCell ref="A2:E2"/>
  </mergeCells>
  <phoneticPr fontId="0" type="noConversion"/>
  <printOptions horizontalCentered="1"/>
  <pageMargins left="0.75" right="0.75" top="0.75" bottom="0.75" header="0.5" footer="0.5"/>
  <pageSetup paperSize="9" orientation="landscape" horizontalDpi="180" verticalDpi="18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Form I</vt:lpstr>
      <vt:lpstr>Form II</vt:lpstr>
      <vt:lpstr>Appendix I</vt:lpstr>
      <vt:lpstr>Appendix-II</vt:lpstr>
      <vt:lpstr>Appendix III</vt:lpstr>
      <vt:lpstr>Appendix IV</vt:lpstr>
      <vt:lpstr>Appendix V</vt:lpstr>
      <vt:lpstr>'Appendix I'!Print_Area</vt:lpstr>
      <vt:lpstr>'Appendix III'!Print_Area</vt:lpstr>
      <vt:lpstr>'Appendix IV'!Print_Area</vt:lpstr>
      <vt:lpstr>'Appendix V'!Print_Area</vt:lpstr>
      <vt:lpstr>'Appendix-II'!Print_Area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siyon</cp:lastModifiedBy>
  <cp:lastPrinted>2015-08-19T06:58:58Z</cp:lastPrinted>
  <dcterms:created xsi:type="dcterms:W3CDTF">2008-07-31T21:44:49Z</dcterms:created>
  <dcterms:modified xsi:type="dcterms:W3CDTF">2015-09-07T07:54:47Z</dcterms:modified>
</cp:coreProperties>
</file>